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globaldenso-my.sharepoint.com/personal/chikara_mizutani_j7d_jp_denso_com/Documents/デスクトップ/第63回技能五輪全国大会反省会/"/>
    </mc:Choice>
  </mc:AlternateContent>
  <xr:revisionPtr revIDLastSave="459" documentId="13_ncr:1_{A79A98CD-F344-4D8E-8E5A-42D4BC15B274}" xr6:coauthVersionLast="47" xr6:coauthVersionMax="47" xr10:uidLastSave="{E8C87463-356E-4272-B84F-D2800116FADE}"/>
  <bookViews>
    <workbookView xWindow="-108" yWindow="-108" windowWidth="23256" windowHeight="12456" xr2:uid="{00000000-000D-0000-FFFF-FFFF00000000}"/>
  </bookViews>
  <sheets>
    <sheet name="金型設計・製品成形" sheetId="4" r:id="rId1"/>
    <sheet name="機械加工" sheetId="6" r:id="rId2"/>
    <sheet name="金型仕上げ" sheetId="7" r:id="rId3"/>
    <sheet name="所見及び合計" sheetId="8" r:id="rId4"/>
  </sheets>
  <definedNames>
    <definedName name="_xlnm.Print_Area" localSheetId="1">機械加工!$A$1:$H$10</definedName>
    <definedName name="_xlnm.Print_Area" localSheetId="2">金型仕上げ!$A$1:$H$13</definedName>
    <definedName name="_xlnm.Print_Area" localSheetId="0">金型設計・製品成形!$A$1:$G$12</definedName>
    <definedName name="_xlnm.Print_Area" localSheetId="3">所見及び合計!$A$1:$M$10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E3" i="8"/>
  <c r="E5" i="8" s="1"/>
  <c r="E2" i="8"/>
  <c r="B5" i="8"/>
  <c r="B4" i="8"/>
  <c r="B3" i="8"/>
  <c r="B2" i="8"/>
  <c r="D13" i="7"/>
  <c r="F13" i="7"/>
  <c r="F12" i="4"/>
  <c r="F11" i="6"/>
  <c r="D11" i="6"/>
  <c r="D12" i="4"/>
</calcChain>
</file>

<file path=xl/sharedStrings.xml><?xml version="1.0" encoding="utf-8"?>
<sst xmlns="http://schemas.openxmlformats.org/spreadsheetml/2006/main" count="129" uniqueCount="84">
  <si>
    <t>難易度</t>
    <rPh sb="0" eb="3">
      <t>ナンイド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</si>
  <si>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</si>
  <si>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</si>
  <si>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評価項目</t>
    <rPh sb="0" eb="2">
      <t>ヒョウカ</t>
    </rPh>
    <rPh sb="2" eb="4">
      <t>コウモク</t>
    </rPh>
    <phoneticPr fontId="2"/>
  </si>
  <si>
    <t>要素数</t>
    <rPh sb="0" eb="3">
      <t>ヨウソスウ</t>
    </rPh>
    <phoneticPr fontId="2"/>
  </si>
  <si>
    <t>判定基準</t>
    <rPh sb="0" eb="4">
      <t>ハンテイキジュン</t>
    </rPh>
    <phoneticPr fontId="2"/>
  </si>
  <si>
    <t>金型設計の寸法設定に影響
＜寸法個数＞
160個以上：5
140～159個：4
120～139個：3
100～119個：2
80～99個：1
80個未満：0</t>
    <rPh sb="0" eb="2">
      <t>カナガタ</t>
    </rPh>
    <rPh sb="2" eb="4">
      <t>セッケイ</t>
    </rPh>
    <rPh sb="5" eb="7">
      <t>スンポウ</t>
    </rPh>
    <rPh sb="7" eb="9">
      <t>セッテイ</t>
    </rPh>
    <rPh sb="10" eb="12">
      <t>エイキョウ</t>
    </rPh>
    <rPh sb="14" eb="18">
      <t>スンポウコスウ</t>
    </rPh>
    <rPh sb="23" eb="24">
      <t>コ</t>
    </rPh>
    <rPh sb="36" eb="37">
      <t>コ</t>
    </rPh>
    <rPh sb="47" eb="48">
      <t>コ</t>
    </rPh>
    <rPh sb="58" eb="59">
      <t>コ</t>
    </rPh>
    <rPh sb="67" eb="68">
      <t>コ</t>
    </rPh>
    <phoneticPr fontId="2"/>
  </si>
  <si>
    <t>高さ（Z）方向のクリアランス設計に影響
＜押し切り面数＞
5面以上：5
4面：4
3面：3
2面：2
1面：1
なし：0</t>
    <rPh sb="0" eb="1">
      <t>タカ</t>
    </rPh>
    <rPh sb="5" eb="7">
      <t>ホウコウ</t>
    </rPh>
    <rPh sb="14" eb="16">
      <t>セッケイ</t>
    </rPh>
    <rPh sb="21" eb="22">
      <t>オ</t>
    </rPh>
    <rPh sb="23" eb="24">
      <t>キ</t>
    </rPh>
    <rPh sb="25" eb="27">
      <t>メンスウ</t>
    </rPh>
    <rPh sb="30" eb="31">
      <t>メン</t>
    </rPh>
    <rPh sb="37" eb="38">
      <t>メン</t>
    </rPh>
    <rPh sb="42" eb="43">
      <t>メン</t>
    </rPh>
    <rPh sb="47" eb="48">
      <t>メン</t>
    </rPh>
    <rPh sb="52" eb="53">
      <t>メン</t>
    </rPh>
    <phoneticPr fontId="2"/>
  </si>
  <si>
    <t>壁（X-Y）方向のクリアランス設計，PL設計に影響
＜食い切り面数＞
13面以上：5
10～12面：4
7～9面：3
4～6面：2
1～3面：1
なし：0</t>
    <rPh sb="0" eb="1">
      <t>カベ</t>
    </rPh>
    <rPh sb="6" eb="8">
      <t>ホウコウ</t>
    </rPh>
    <rPh sb="15" eb="17">
      <t>セッケイ</t>
    </rPh>
    <rPh sb="20" eb="22">
      <t>セッケイ</t>
    </rPh>
    <rPh sb="23" eb="25">
      <t>エイキョウ</t>
    </rPh>
    <rPh sb="31" eb="33">
      <t>メンスウ</t>
    </rPh>
    <rPh sb="37" eb="38">
      <t>メン</t>
    </rPh>
    <rPh sb="48" eb="49">
      <t>メン</t>
    </rPh>
    <rPh sb="55" eb="56">
      <t>メン</t>
    </rPh>
    <rPh sb="62" eb="63">
      <t>メン</t>
    </rPh>
    <phoneticPr fontId="2"/>
  </si>
  <si>
    <t>薄肉（1.5mm未満）の箇所数</t>
    <rPh sb="0" eb="2">
      <t>ウスニク</t>
    </rPh>
    <rPh sb="8" eb="10">
      <t>ミマン</t>
    </rPh>
    <rPh sb="12" eb="14">
      <t>カショ</t>
    </rPh>
    <rPh sb="14" eb="15">
      <t>カズ</t>
    </rPh>
    <phoneticPr fontId="2"/>
  </si>
  <si>
    <t>成形条件に影響
＜薄肉箇所数＞
10箇所以上：5
8～9箇所：4
5～7箇所：3
3～4箇所：2
1～2箇所：1
なし：0</t>
    <rPh sb="0" eb="2">
      <t>セイケイ</t>
    </rPh>
    <rPh sb="2" eb="4">
      <t>ジョウケン</t>
    </rPh>
    <rPh sb="5" eb="7">
      <t>エイキョウ</t>
    </rPh>
    <rPh sb="9" eb="11">
      <t>ウスニク</t>
    </rPh>
    <rPh sb="11" eb="13">
      <t>カショ</t>
    </rPh>
    <rPh sb="13" eb="14">
      <t>スウ</t>
    </rPh>
    <rPh sb="18" eb="20">
      <t>カショ</t>
    </rPh>
    <rPh sb="20" eb="22">
      <t>イジョウ</t>
    </rPh>
    <rPh sb="28" eb="30">
      <t>カショ</t>
    </rPh>
    <phoneticPr fontId="2"/>
  </si>
  <si>
    <t>金型設計時間に影響（樹脂流動に影響）
＜ミラー形状の数＞
なし：5
1個：4
2個：3
3個：2
4個：1
5個以上：0</t>
    <rPh sb="0" eb="2">
      <t>カナガタ</t>
    </rPh>
    <rPh sb="2" eb="6">
      <t>セッケイジカン</t>
    </rPh>
    <rPh sb="7" eb="9">
      <t>エイキョウ</t>
    </rPh>
    <rPh sb="10" eb="14">
      <t>ジュシリュウドウ</t>
    </rPh>
    <rPh sb="15" eb="17">
      <t>エイキョウ</t>
    </rPh>
    <rPh sb="23" eb="25">
      <t>ケイジョウ</t>
    </rPh>
    <rPh sb="26" eb="27">
      <t>カズ</t>
    </rPh>
    <rPh sb="45" eb="46">
      <t>コ</t>
    </rPh>
    <rPh sb="55" eb="56">
      <t>コ</t>
    </rPh>
    <rPh sb="56" eb="58">
      <t>イジョウ</t>
    </rPh>
    <phoneticPr fontId="2"/>
  </si>
  <si>
    <r>
      <rPr>
        <sz val="14"/>
        <color theme="1"/>
        <rFont val="ＭＳ ゴシック"/>
        <family val="3"/>
        <charset val="128"/>
      </rPr>
      <t>製品図面の寸法の数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【図面理解・公差決定】</t>
    </r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</si>
  <si>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【公差決定・部品,ゲート配置】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（押し切り面：製品の高さ方向に空間がある箇所）</t>
    </r>
    <rPh sb="6" eb="7">
      <t>カズ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</si>
  <si>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【公差決定・部品,ゲート配置・型割】
（食い切り面：製品の側面方向に空間がある箇所）</t>
    </r>
    <phoneticPr fontId="2"/>
  </si>
  <si>
    <r>
      <rPr>
        <sz val="14"/>
        <color theme="1"/>
        <rFont val="ＭＳ ゴシック"/>
        <family val="3"/>
        <charset val="128"/>
      </rPr>
      <t>Eピンの数と種類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【部品,ゲート配置・Eピン設定】</t>
    </r>
    <rPh sb="6" eb="8">
      <t>シュルイ</t>
    </rPh>
    <phoneticPr fontId="2"/>
  </si>
  <si>
    <r>
      <rPr>
        <sz val="14"/>
        <color theme="1"/>
        <rFont val="ＭＳ ゴシック"/>
        <family val="3"/>
        <charset val="128"/>
      </rPr>
      <t>ミラー機能で作成できる形状の数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【3次元CAD操作】</t>
    </r>
    <rPh sb="3" eb="5">
      <t>キノウ</t>
    </rPh>
    <rPh sb="6" eb="8">
      <t>サクセイ</t>
    </rPh>
    <rPh sb="11" eb="13">
      <t>ケイジョウ</t>
    </rPh>
    <rPh sb="14" eb="15">
      <t>カズ</t>
    </rPh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</si>
  <si>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【底面加工・高精度箇所の加工】</t>
    </r>
    <rPh sb="14" eb="17">
      <t>コウセイド</t>
    </rPh>
    <rPh sb="17" eb="19">
      <t>カショ</t>
    </rPh>
    <rPh sb="20" eb="22">
      <t>カコウ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</si>
  <si>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【側面加工・高精度箇所の加工】</t>
    </r>
    <rPh sb="0" eb="1">
      <t>ク</t>
    </rPh>
    <rPh sb="2" eb="3">
      <t>キ</t>
    </rPh>
    <rPh sb="4" eb="5">
      <t>メン</t>
    </rPh>
    <rPh sb="6" eb="7">
      <t>カズ</t>
    </rPh>
    <phoneticPr fontId="2"/>
  </si>
  <si>
    <r>
      <rPr>
        <sz val="14"/>
        <color theme="1"/>
        <rFont val="ＭＳ ゴシック"/>
        <family val="3"/>
        <charset val="128"/>
      </rPr>
      <t>使用工具本数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【加工の段取り】</t>
    </r>
    <rPh sb="0" eb="2">
      <t>シヨウ</t>
    </rPh>
    <rPh sb="2" eb="4">
      <t>コウグ</t>
    </rPh>
    <rPh sb="4" eb="6">
      <t>ホンスウ</t>
    </rPh>
    <phoneticPr fontId="2"/>
  </si>
  <si>
    <r>
      <rPr>
        <sz val="14"/>
        <color theme="1"/>
        <rFont val="ＭＳ ゴシック"/>
        <family val="3"/>
        <charset val="128"/>
      </rPr>
      <t xml:space="preserve">金型の立壁の数
</t>
    </r>
    <r>
      <rPr>
        <sz val="12"/>
        <color theme="1"/>
        <rFont val="ＭＳ ゴシック"/>
        <family val="3"/>
        <charset val="128"/>
      </rPr>
      <t xml:space="preserve">（エンドミル加工でできるR部は除く）
</t>
    </r>
    <r>
      <rPr>
        <sz val="11"/>
        <color theme="1"/>
        <rFont val="ＭＳ ゴシック"/>
        <family val="3"/>
        <charset val="128"/>
      </rPr>
      <t>【X-Yハンドル操作】</t>
    </r>
    <rPh sb="14" eb="16">
      <t>カコウ</t>
    </rPh>
    <phoneticPr fontId="2"/>
  </si>
  <si>
    <t>X-Y方向の段取り回数に影響
＜立壁数＞
100面以上：5
90～99面：4
80～89面：3
70～79面：2
60～69面：1
60面未満：0</t>
    <rPh sb="3" eb="5">
      <t>ホウコウ</t>
    </rPh>
    <rPh sb="6" eb="8">
      <t>ダンド</t>
    </rPh>
    <rPh sb="9" eb="11">
      <t>カイスウ</t>
    </rPh>
    <rPh sb="12" eb="14">
      <t>エイキョウ</t>
    </rPh>
    <rPh sb="16" eb="17">
      <t>タチ</t>
    </rPh>
    <rPh sb="17" eb="18">
      <t>カベ</t>
    </rPh>
    <rPh sb="18" eb="19">
      <t>スウ</t>
    </rPh>
    <rPh sb="24" eb="25">
      <t>メン</t>
    </rPh>
    <rPh sb="35" eb="36">
      <t>メン</t>
    </rPh>
    <rPh sb="68" eb="69">
      <t>メン</t>
    </rPh>
    <phoneticPr fontId="2"/>
  </si>
  <si>
    <t>Z方向の段取り回数
＜段差数＞
30段以上：5
25～29段：4
20～24段：3
15～19段：2
10～14段：1
10段未満：0</t>
    <rPh sb="1" eb="3">
      <t>ホウコウ</t>
    </rPh>
    <rPh sb="4" eb="6">
      <t>ダンド</t>
    </rPh>
    <rPh sb="7" eb="9">
      <t>カイスウ</t>
    </rPh>
    <rPh sb="11" eb="13">
      <t>ダンサ</t>
    </rPh>
    <rPh sb="13" eb="14">
      <t>スウ</t>
    </rPh>
    <rPh sb="18" eb="19">
      <t>ダン</t>
    </rPh>
    <rPh sb="29" eb="30">
      <t>ダン</t>
    </rPh>
    <rPh sb="38" eb="39">
      <t>ダン</t>
    </rPh>
    <rPh sb="47" eb="48">
      <t>ダン</t>
    </rPh>
    <rPh sb="56" eb="57">
      <t>ダン</t>
    </rPh>
    <rPh sb="62" eb="63">
      <t>ダン</t>
    </rPh>
    <rPh sb="63" eb="65">
      <t>ミマン</t>
    </rPh>
    <phoneticPr fontId="2"/>
  </si>
  <si>
    <t>閉時のキャビ・コアZクリアランス精度に影響
＜押し切り面数＞
5面以上：5
4面：4
3面：3
2面：2
1面：1
なし：0</t>
    <rPh sb="0" eb="1">
      <t>ヘイ</t>
    </rPh>
    <rPh sb="1" eb="2">
      <t>トキ</t>
    </rPh>
    <rPh sb="16" eb="18">
      <t>セイド</t>
    </rPh>
    <rPh sb="19" eb="21">
      <t>エイキョウ</t>
    </rPh>
    <phoneticPr fontId="2"/>
  </si>
  <si>
    <t>閉時のキャビ・コアX-Yクリアランス精度に影響
＜食い切り面数＞
13面以上：5
10～12面：4
7～9面：3
4～6面：2
1～3面：1
なし：0</t>
    <rPh sb="18" eb="20">
      <t>セイド</t>
    </rPh>
    <rPh sb="21" eb="23">
      <t>エイキョウ</t>
    </rPh>
    <rPh sb="29" eb="31">
      <t>メンスウ</t>
    </rPh>
    <rPh sb="35" eb="36">
      <t>メン</t>
    </rPh>
    <rPh sb="46" eb="47">
      <t>メン</t>
    </rPh>
    <rPh sb="53" eb="54">
      <t>メン</t>
    </rPh>
    <rPh sb="60" eb="61">
      <t>メン</t>
    </rPh>
    <phoneticPr fontId="2"/>
  </si>
  <si>
    <r>
      <rPr>
        <sz val="14"/>
        <color theme="1"/>
        <rFont val="ＭＳ ゴシック"/>
        <family val="3"/>
        <charset val="128"/>
      </rPr>
      <t>はめあい箇所数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【高精度箇所の加工】</t>
    </r>
    <rPh sb="4" eb="6">
      <t>カショ</t>
    </rPh>
    <rPh sb="6" eb="7">
      <t>スウ</t>
    </rPh>
    <phoneticPr fontId="2"/>
  </si>
  <si>
    <t>はめあい精度に影響
＜はめあい箇所＞
5箇所以上：5
4箇所：4
3箇所：3
2箇所：2
1箇所：1
なし：0</t>
    <rPh sb="4" eb="6">
      <t>セイド</t>
    </rPh>
    <rPh sb="7" eb="9">
      <t>エイキョウ</t>
    </rPh>
    <rPh sb="15" eb="17">
      <t>カショ</t>
    </rPh>
    <phoneticPr fontId="2"/>
  </si>
  <si>
    <r>
      <rPr>
        <sz val="14"/>
        <color theme="1"/>
        <rFont val="ＭＳ ゴシック"/>
        <family val="3"/>
        <charset val="128"/>
      </rPr>
      <t>バイス角度調整回数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【角度調整・加工の段取り】</t>
    </r>
    <rPh sb="3" eb="5">
      <t>カクド</t>
    </rPh>
    <rPh sb="5" eb="7">
      <t>チョウセイ</t>
    </rPh>
    <rPh sb="7" eb="9">
      <t>カイスウ</t>
    </rPh>
    <rPh sb="16" eb="18">
      <t>カコウ</t>
    </rPh>
    <rPh sb="19" eb="21">
      <t>ダンド</t>
    </rPh>
    <phoneticPr fontId="2"/>
  </si>
  <si>
    <t>加工工程に影響
＜バイス角度調整回数＞
5回以上：5
4回：4
3回：3
2回：2
1回：1
なし：0</t>
    <rPh sb="0" eb="2">
      <t>カコウ</t>
    </rPh>
    <rPh sb="2" eb="4">
      <t>コウテイ</t>
    </rPh>
    <rPh sb="5" eb="7">
      <t>エイキョウ</t>
    </rPh>
    <rPh sb="12" eb="14">
      <t>カクド</t>
    </rPh>
    <rPh sb="14" eb="18">
      <t>チョウセイカイスウ</t>
    </rPh>
    <rPh sb="21" eb="22">
      <t>カイ</t>
    </rPh>
    <rPh sb="28" eb="29">
      <t>カイ</t>
    </rPh>
    <phoneticPr fontId="2"/>
  </si>
  <si>
    <t>加工工程，工具管理（切れ味等）に影響
＜使用工具本数＞
23本以上：5
20～22本：4
17～19本：3
14～16本：2
11～13本：1
10本以下：0</t>
    <rPh sb="0" eb="2">
      <t>カコウ</t>
    </rPh>
    <rPh sb="2" eb="4">
      <t>コウテイ</t>
    </rPh>
    <rPh sb="5" eb="7">
      <t>コウグ</t>
    </rPh>
    <rPh sb="7" eb="9">
      <t>カンリ</t>
    </rPh>
    <rPh sb="10" eb="11">
      <t>キ</t>
    </rPh>
    <rPh sb="12" eb="13">
      <t>アジ</t>
    </rPh>
    <rPh sb="13" eb="14">
      <t>ナド</t>
    </rPh>
    <rPh sb="16" eb="18">
      <t>エイキョウ</t>
    </rPh>
    <rPh sb="20" eb="22">
      <t>シヨウ</t>
    </rPh>
    <rPh sb="22" eb="24">
      <t>コウグ</t>
    </rPh>
    <rPh sb="24" eb="26">
      <t>ホンスウ</t>
    </rPh>
    <rPh sb="30" eb="31">
      <t>ホン</t>
    </rPh>
    <rPh sb="31" eb="33">
      <t>イジョウ</t>
    </rPh>
    <rPh sb="41" eb="42">
      <t>ホン</t>
    </rPh>
    <rPh sb="74" eb="77">
      <t>ホンイカ</t>
    </rPh>
    <phoneticPr fontId="2"/>
  </si>
  <si>
    <r>
      <rPr>
        <sz val="14"/>
        <color theme="1"/>
        <rFont val="ＭＳ ゴシック"/>
        <family val="3"/>
        <charset val="128"/>
      </rPr>
      <t>金型の段差の数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【Zハンドル操作】</t>
    </r>
    <phoneticPr fontId="2"/>
  </si>
  <si>
    <r>
      <rPr>
        <sz val="14"/>
        <color theme="1"/>
        <rFont val="ＭＳ ゴシック"/>
        <family val="3"/>
        <charset val="128"/>
      </rPr>
      <t xml:space="preserve">金型の立壁の数
</t>
    </r>
    <r>
      <rPr>
        <sz val="12"/>
        <color theme="1"/>
        <rFont val="ＭＳ ゴシック"/>
        <family val="3"/>
        <charset val="128"/>
      </rPr>
      <t xml:space="preserve">（エンドミル加工でできるR部は除く）
</t>
    </r>
    <r>
      <rPr>
        <sz val="11"/>
        <color theme="1"/>
        <rFont val="ＭＳ ゴシック"/>
        <family val="3"/>
        <charset val="128"/>
      </rPr>
      <t>【側面磨き】</t>
    </r>
    <rPh sb="14" eb="16">
      <t>カコウ</t>
    </rPh>
    <phoneticPr fontId="2"/>
  </si>
  <si>
    <r>
      <rPr>
        <sz val="14"/>
        <color theme="1"/>
        <rFont val="ＭＳ ゴシック"/>
        <family val="3"/>
        <charset val="128"/>
      </rPr>
      <t>金型の段差の数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【底面磨き】</t>
    </r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</si>
  <si>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【底面磨き】</t>
    </r>
    <rPh sb="9" eb="11">
      <t>テイメン</t>
    </rPh>
    <rPh sb="11" eb="12">
      <t>ミガ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</si>
  <si>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【側面磨き】</t>
    </r>
    <rPh sb="0" eb="1">
      <t>ク</t>
    </rPh>
    <rPh sb="2" eb="3">
      <t>キ</t>
    </rPh>
    <rPh sb="4" eb="5">
      <t>メン</t>
    </rPh>
    <rPh sb="6" eb="7">
      <t>カズ</t>
    </rPh>
    <phoneticPr fontId="2"/>
  </si>
  <si>
    <r>
      <rPr>
        <sz val="14"/>
        <color theme="1"/>
        <rFont val="ＭＳ ゴシック"/>
        <family val="3"/>
        <charset val="128"/>
      </rPr>
      <t>はめあい箇所数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【側面，底面磨き・はめあい調整】</t>
    </r>
    <rPh sb="4" eb="6">
      <t>カショ</t>
    </rPh>
    <rPh sb="6" eb="7">
      <t>スウ</t>
    </rPh>
    <phoneticPr fontId="2"/>
  </si>
  <si>
    <r>
      <rPr>
        <sz val="14"/>
        <color theme="1"/>
        <rFont val="ＭＳ ゴシック"/>
        <family val="3"/>
        <charset val="128"/>
      </rPr>
      <t>ざぐり穴の数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【円筒形状の磨き・はめあい調整】</t>
    </r>
    <rPh sb="3" eb="4">
      <t>アナ</t>
    </rPh>
    <rPh sb="5" eb="6">
      <t>カズ</t>
    </rPh>
    <rPh sb="8" eb="12">
      <t>エントウケイジョウ</t>
    </rPh>
    <rPh sb="13" eb="14">
      <t>ミガ</t>
    </rPh>
    <phoneticPr fontId="2"/>
  </si>
  <si>
    <t>底面磨きすじに影響
＜押し切り面数＞
5面以上：5
4面：4
3面：3
2面：2
1面：1
なし：0</t>
    <rPh sb="0" eb="2">
      <t>テイメン</t>
    </rPh>
    <rPh sb="2" eb="3">
      <t>ミガ</t>
    </rPh>
    <rPh sb="7" eb="9">
      <t>エイキョウ</t>
    </rPh>
    <phoneticPr fontId="2"/>
  </si>
  <si>
    <t>離型傷に影響
＜食い切り面数＞
13面以上：5
10～12面：4
7～9面：3
4～6面：2
1～3面：1
なし：0</t>
    <rPh sb="0" eb="2">
      <t>リケイ</t>
    </rPh>
    <rPh sb="2" eb="3">
      <t>キズ</t>
    </rPh>
    <rPh sb="4" eb="6">
      <t>エイキョウ</t>
    </rPh>
    <rPh sb="12" eb="14">
      <t>メンスウ</t>
    </rPh>
    <rPh sb="18" eb="19">
      <t>メン</t>
    </rPh>
    <rPh sb="29" eb="30">
      <t>メン</t>
    </rPh>
    <rPh sb="36" eb="37">
      <t>メン</t>
    </rPh>
    <rPh sb="43" eb="44">
      <t>メン</t>
    </rPh>
    <phoneticPr fontId="2"/>
  </si>
  <si>
    <t>成形品組み立て精度に影響
＜はめあい箇所＞
5箇所以上：5
4箇所：4
3箇所：3
2箇所：2
1箇所：1
なし：0</t>
    <rPh sb="0" eb="3">
      <t>セイケイヒン</t>
    </rPh>
    <rPh sb="3" eb="4">
      <t>ク</t>
    </rPh>
    <rPh sb="5" eb="6">
      <t>タ</t>
    </rPh>
    <rPh sb="7" eb="9">
      <t>セイド</t>
    </rPh>
    <rPh sb="10" eb="12">
      <t>エイキョウ</t>
    </rPh>
    <rPh sb="18" eb="20">
      <t>カショ</t>
    </rPh>
    <phoneticPr fontId="2"/>
  </si>
  <si>
    <t>加工工程に影響
＜幅6mm以下，深さ6mm以上の溝数＞
5個以上：5
4個：4
3個：3
2個：2
1個：1
なし：0</t>
    <rPh sb="0" eb="2">
      <t>カコウ</t>
    </rPh>
    <rPh sb="2" eb="4">
      <t>コウテイ</t>
    </rPh>
    <rPh sb="5" eb="7">
      <t>エイキョウ</t>
    </rPh>
    <rPh sb="9" eb="10">
      <t>ハバ</t>
    </rPh>
    <rPh sb="13" eb="15">
      <t>イカ</t>
    </rPh>
    <rPh sb="16" eb="17">
      <t>フカ</t>
    </rPh>
    <rPh sb="21" eb="23">
      <t>イジョウ</t>
    </rPh>
    <rPh sb="24" eb="25">
      <t>ミゾ</t>
    </rPh>
    <rPh sb="25" eb="26">
      <t>スウ</t>
    </rPh>
    <rPh sb="29" eb="30">
      <t>コ</t>
    </rPh>
    <phoneticPr fontId="2"/>
  </si>
  <si>
    <r>
      <t xml:space="preserve">成形時の離型に影響，最適な配置設計
＜Eピン本数＞
15本以上：5
14本：4
13本：3
12本：2
11本：1
10本未満：0
</t>
    </r>
    <r>
      <rPr>
        <sz val="11"/>
        <color theme="1"/>
        <rFont val="ＭＳ ゴシック"/>
        <family val="3"/>
        <charset val="128"/>
      </rPr>
      <t>(※Eピンの種類が1つ増えるごとに1上昇（最大：5）)</t>
    </r>
    <rPh sb="0" eb="3">
      <t>セイケイジ</t>
    </rPh>
    <rPh sb="4" eb="6">
      <t>リケイ</t>
    </rPh>
    <rPh sb="7" eb="9">
      <t>エイキョウ</t>
    </rPh>
    <rPh sb="10" eb="12">
      <t>サイテキ</t>
    </rPh>
    <rPh sb="13" eb="15">
      <t>ハイチ</t>
    </rPh>
    <rPh sb="15" eb="17">
      <t>セッケイ</t>
    </rPh>
    <rPh sb="22" eb="24">
      <t>ホンスウ</t>
    </rPh>
    <rPh sb="28" eb="31">
      <t>ホンイジョウ</t>
    </rPh>
    <rPh sb="36" eb="37">
      <t>ホン</t>
    </rPh>
    <rPh sb="40" eb="41">
      <t>ホン</t>
    </rPh>
    <rPh sb="46" eb="47">
      <t>ホン</t>
    </rPh>
    <rPh sb="52" eb="53">
      <t>ホン</t>
    </rPh>
    <rPh sb="54" eb="55">
      <t>ホン</t>
    </rPh>
    <rPh sb="60" eb="63">
      <t>ホンミマンシュルイ</t>
    </rPh>
    <rPh sb="72" eb="74">
      <t>シュルイ</t>
    </rPh>
    <rPh sb="77" eb="78">
      <t>フ</t>
    </rPh>
    <rPh sb="84" eb="86">
      <t>ジョウショウ</t>
    </rPh>
    <phoneticPr fontId="2"/>
  </si>
  <si>
    <r>
      <t xml:space="preserve">ざぐり底面磨きすじ及び側面の離型傷に影響
＜ざぐり穴の数＞
5個以上：5
4個：4
3個：3
2個：2
1個：1
なし：0
</t>
    </r>
    <r>
      <rPr>
        <sz val="11"/>
        <color theme="1"/>
        <rFont val="ＭＳ ゴシック"/>
        <family val="3"/>
        <charset val="128"/>
      </rPr>
      <t>(※φ3以下の座ぐり穴があるときは1上昇（最大：5）)</t>
    </r>
    <rPh sb="3" eb="5">
      <t>テイメン</t>
    </rPh>
    <rPh sb="5" eb="6">
      <t>ミガ</t>
    </rPh>
    <rPh sb="9" eb="10">
      <t>オヨ</t>
    </rPh>
    <rPh sb="11" eb="13">
      <t>ソクメン</t>
    </rPh>
    <rPh sb="14" eb="16">
      <t>リケイ</t>
    </rPh>
    <rPh sb="16" eb="17">
      <t>キズ</t>
    </rPh>
    <rPh sb="18" eb="20">
      <t>エイキョウ</t>
    </rPh>
    <rPh sb="25" eb="26">
      <t>アナ</t>
    </rPh>
    <rPh sb="27" eb="28">
      <t>カズ</t>
    </rPh>
    <rPh sb="31" eb="32">
      <t>コ</t>
    </rPh>
    <rPh sb="66" eb="68">
      <t>イカ</t>
    </rPh>
    <rPh sb="69" eb="70">
      <t>ザ</t>
    </rPh>
    <rPh sb="72" eb="73">
      <t>アナ</t>
    </rPh>
    <rPh sb="80" eb="82">
      <t>ジョウショウ</t>
    </rPh>
    <rPh sb="83" eb="85">
      <t>サイダイ</t>
    </rPh>
    <phoneticPr fontId="2"/>
  </si>
  <si>
    <t>プラスチック金型職種　課題設定基準</t>
    <phoneticPr fontId="2"/>
  </si>
  <si>
    <t>設計・成形</t>
    <rPh sb="0" eb="2">
      <t>セッケイ</t>
    </rPh>
    <rPh sb="3" eb="5">
      <t>セイケイ</t>
    </rPh>
    <phoneticPr fontId="2"/>
  </si>
  <si>
    <t>機械加工</t>
    <rPh sb="0" eb="4">
      <t>キカイカコウ</t>
    </rPh>
    <phoneticPr fontId="2"/>
  </si>
  <si>
    <t>仕上げ</t>
    <rPh sb="0" eb="2">
      <t>シア</t>
    </rPh>
    <phoneticPr fontId="2"/>
  </si>
  <si>
    <t>（自由記述）</t>
    <phoneticPr fontId="2"/>
  </si>
  <si>
    <t>（異なる評価をした項目）</t>
    <rPh sb="1" eb="2">
      <t>コト</t>
    </rPh>
    <rPh sb="4" eb="6">
      <t>ヒョウカ</t>
    </rPh>
    <rPh sb="9" eb="11">
      <t>コウモク</t>
    </rPh>
    <phoneticPr fontId="2"/>
  </si>
  <si>
    <r>
      <rPr>
        <sz val="14"/>
        <color theme="1"/>
        <rFont val="ＭＳ ゴシック"/>
        <family val="3"/>
        <charset val="128"/>
      </rPr>
      <t>スクエアエンドミルで加工する 
幅6mm以下，深さ6mm以上の溝数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【側面，底面磨き】</t>
    </r>
    <rPh sb="10" eb="12">
      <t>カコウ</t>
    </rPh>
    <rPh sb="16" eb="17">
      <t>ハバ</t>
    </rPh>
    <rPh sb="20" eb="22">
      <t>イカ</t>
    </rPh>
    <rPh sb="23" eb="24">
      <t>フカ</t>
    </rPh>
    <rPh sb="28" eb="30">
      <t>イジョウ</t>
    </rPh>
    <rPh sb="31" eb="32">
      <t>ミゾ</t>
    </rPh>
    <rPh sb="32" eb="33">
      <t>スウ</t>
    </rPh>
    <phoneticPr fontId="2"/>
  </si>
  <si>
    <t>数値化できない主観（感覚）で表されるもの　課題のポイント
製品ビジュアル、可動部の動き、製品の組み立てやすさなど</t>
    <rPh sb="0" eb="2">
      <t>スウチ</t>
    </rPh>
    <rPh sb="2" eb="3">
      <t>カ</t>
    </rPh>
    <rPh sb="7" eb="9">
      <t>シュカン</t>
    </rPh>
    <rPh sb="10" eb="12">
      <t>カンカク</t>
    </rPh>
    <rPh sb="14" eb="15">
      <t>アラワ</t>
    </rPh>
    <rPh sb="21" eb="23">
      <t>カダイ</t>
    </rPh>
    <rPh sb="29" eb="31">
      <t>セイヒン</t>
    </rPh>
    <rPh sb="37" eb="39">
      <t>カドウ</t>
    </rPh>
    <rPh sb="39" eb="40">
      <t>ブ</t>
    </rPh>
    <rPh sb="41" eb="42">
      <t>ウゴ</t>
    </rPh>
    <rPh sb="44" eb="46">
      <t>セイヒン</t>
    </rPh>
    <rPh sb="47" eb="48">
      <t>ク</t>
    </rPh>
    <rPh sb="49" eb="50">
      <t>タ</t>
    </rPh>
    <phoneticPr fontId="2"/>
  </si>
  <si>
    <t>判定基準の難易度と異なる評価をした項目および理由</t>
    <rPh sb="0" eb="4">
      <t>ハンテイキジュン</t>
    </rPh>
    <rPh sb="5" eb="8">
      <t>ナンイド</t>
    </rPh>
    <rPh sb="9" eb="10">
      <t>コト</t>
    </rPh>
    <rPh sb="12" eb="14">
      <t>ヒョウカ</t>
    </rPh>
    <rPh sb="17" eb="19">
      <t>コウモク</t>
    </rPh>
    <rPh sb="22" eb="24">
      <t>リユウ</t>
    </rPh>
    <phoneticPr fontId="2"/>
  </si>
  <si>
    <t>所見（その他）</t>
    <rPh sb="5" eb="6">
      <t>タ</t>
    </rPh>
    <phoneticPr fontId="2"/>
  </si>
  <si>
    <t>（異なる評価をした理由）</t>
    <phoneticPr fontId="2"/>
  </si>
  <si>
    <t>改善案</t>
    <rPh sb="0" eb="3">
      <t>カイゼンアン</t>
    </rPh>
    <phoneticPr fontId="2"/>
  </si>
  <si>
    <t>B</t>
    <phoneticPr fontId="2"/>
  </si>
  <si>
    <t>D</t>
    <phoneticPr fontId="2"/>
  </si>
  <si>
    <t>CVピンの数</t>
    <rPh sb="5" eb="6">
      <t>カズ</t>
    </rPh>
    <phoneticPr fontId="2"/>
  </si>
  <si>
    <t>・現状の課題レベルに基準を合わせる
＜寸法個数＞
160個以上：5
150～159個：4
140～149個：3
130～139個：2
120～129個：1
120個未満：0</t>
    <phoneticPr fontId="2"/>
  </si>
  <si>
    <t>現状の課題レベルに基準を合わせる
＜薄肉箇所数＞
9箇所以上：5
7～8箇所：4
5～6箇所：3
3～4箇所：2
1～2箇所：1
なし：0</t>
    <phoneticPr fontId="2"/>
  </si>
  <si>
    <t xml:space="preserve">・離型に大きな影響がある、
　CVピンの数を追加
（製品形状自体がCVに抱きつきやすい
　場合の基準は難しい）
5本以上：5
4本：4
3本：3
2本：2
1本：1
なし：0
</t>
    <rPh sb="1" eb="3">
      <t>リケイ</t>
    </rPh>
    <rPh sb="4" eb="5">
      <t>オオ</t>
    </rPh>
    <rPh sb="7" eb="9">
      <t>エイキョウ</t>
    </rPh>
    <rPh sb="20" eb="21">
      <t>カズ</t>
    </rPh>
    <rPh sb="22" eb="24">
      <t>ツイカ</t>
    </rPh>
    <rPh sb="26" eb="28">
      <t>セイヒン</t>
    </rPh>
    <rPh sb="28" eb="30">
      <t>ケイジョウ</t>
    </rPh>
    <rPh sb="30" eb="32">
      <t>ジタイ</t>
    </rPh>
    <rPh sb="36" eb="37">
      <t>ダ</t>
    </rPh>
    <rPh sb="45" eb="47">
      <t>バアイ</t>
    </rPh>
    <rPh sb="48" eb="50">
      <t>キジュン</t>
    </rPh>
    <rPh sb="51" eb="52">
      <t>ムズカ</t>
    </rPh>
    <phoneticPr fontId="2"/>
  </si>
  <si>
    <t>・定義の見直し
　バイス調整ではなく斜面の数で評価
9面以上：5
7～8面：4
5～6面：3
3～4面：2
1～2面：1
なし：0</t>
    <rPh sb="12" eb="14">
      <t>チョウセイ</t>
    </rPh>
    <rPh sb="18" eb="20">
      <t>シャメン</t>
    </rPh>
    <rPh sb="21" eb="22">
      <t>カズ</t>
    </rPh>
    <rPh sb="23" eb="25">
      <t>ヒョウカ</t>
    </rPh>
    <rPh sb="27" eb="28">
      <t>メン</t>
    </rPh>
    <rPh sb="28" eb="30">
      <t>イジョウ</t>
    </rPh>
    <rPh sb="36" eb="37">
      <t>メン</t>
    </rPh>
    <rPh sb="43" eb="44">
      <t>メン</t>
    </rPh>
    <rPh sb="50" eb="51">
      <t>メン</t>
    </rPh>
    <rPh sb="57" eb="58">
      <t>メン</t>
    </rPh>
    <phoneticPr fontId="2"/>
  </si>
  <si>
    <t>現状の課題レベルに基準を合わせる
＜段差数＞
40段以上：5
35～39段：4
30～34段：3
25～29段：2
20～24段：1
20段未満：0</t>
    <phoneticPr fontId="2"/>
  </si>
  <si>
    <t>・「食切り面」の定義を明確化
・現状の課題レベルに基準を合わせる</t>
    <rPh sb="2" eb="3">
      <t>ショク</t>
    </rPh>
    <rPh sb="3" eb="4">
      <t>キ</t>
    </rPh>
    <rPh sb="5" eb="6">
      <t>メン</t>
    </rPh>
    <rPh sb="8" eb="10">
      <t>テイギ</t>
    </rPh>
    <rPh sb="11" eb="14">
      <t>メイカクカ</t>
    </rPh>
    <rPh sb="16" eb="18">
      <t>ゲンジョウ</t>
    </rPh>
    <rPh sb="19" eb="21">
      <t>カダイ</t>
    </rPh>
    <rPh sb="25" eb="27">
      <t>キジュン</t>
    </rPh>
    <rPh sb="28" eb="29">
      <t>ア</t>
    </rPh>
    <phoneticPr fontId="2"/>
  </si>
  <si>
    <t>・「押切り面」の定義を明確化
・現状の課題レベルに基準を合わせる</t>
    <rPh sb="2" eb="4">
      <t>オシキ</t>
    </rPh>
    <rPh sb="5" eb="6">
      <t>メン</t>
    </rPh>
    <rPh sb="8" eb="10">
      <t>テイギ</t>
    </rPh>
    <rPh sb="11" eb="14">
      <t>メイカクカ</t>
    </rPh>
    <rPh sb="16" eb="18">
      <t>ゲンジョウ</t>
    </rPh>
    <rPh sb="19" eb="21">
      <t>カダイ</t>
    </rPh>
    <rPh sb="25" eb="27">
      <t>キジュン</t>
    </rPh>
    <rPh sb="28" eb="29">
      <t>ア</t>
    </rPh>
    <phoneticPr fontId="2"/>
  </si>
  <si>
    <t>・「はめあい箇所」の定義を明確化
・現状の課題レベルに基準を合わせる</t>
    <rPh sb="6" eb="8">
      <t>カショ</t>
    </rPh>
    <rPh sb="10" eb="12">
      <t>テイギ</t>
    </rPh>
    <rPh sb="13" eb="16">
      <t>メイカクカ</t>
    </rPh>
    <rPh sb="18" eb="20">
      <t>ゲンジョウ</t>
    </rPh>
    <rPh sb="21" eb="23">
      <t>カダイ</t>
    </rPh>
    <rPh sb="27" eb="29">
      <t>キジュン</t>
    </rPh>
    <rPh sb="30" eb="31">
      <t>ア</t>
    </rPh>
    <phoneticPr fontId="2"/>
  </si>
  <si>
    <t>・定義の見直し
　機械と同じかRも含めるか
・現状の課題レベルに基準を合わせる
＜寸法個数＞
150面以上：5
140～149面：4
130～139面：3
120～129面：2
110～119面：1
110面未満：0</t>
    <rPh sb="1" eb="3">
      <t>テイギ</t>
    </rPh>
    <rPh sb="4" eb="6">
      <t>ミナオ</t>
    </rPh>
    <rPh sb="9" eb="11">
      <t>キカイ</t>
    </rPh>
    <rPh sb="12" eb="13">
      <t>オナ</t>
    </rPh>
    <rPh sb="17" eb="18">
      <t>フク</t>
    </rPh>
    <rPh sb="51" eb="52">
      <t>メン</t>
    </rPh>
    <phoneticPr fontId="2"/>
  </si>
  <si>
    <t>・磨き工具の進展もあり、
　影響が少ないため撤廃</t>
    <rPh sb="1" eb="2">
      <t>ミガ</t>
    </rPh>
    <rPh sb="3" eb="5">
      <t>コウグ</t>
    </rPh>
    <rPh sb="6" eb="8">
      <t>シンテン</t>
    </rPh>
    <rPh sb="14" eb="16">
      <t>エイキョウ</t>
    </rPh>
    <rPh sb="17" eb="18">
      <t>スク</t>
    </rPh>
    <rPh sb="22" eb="24">
      <t>テッパイ</t>
    </rPh>
    <phoneticPr fontId="2"/>
  </si>
  <si>
    <t>ピン側面が製品に関与する箇所</t>
    <rPh sb="2" eb="4">
      <t>ソクメン</t>
    </rPh>
    <rPh sb="5" eb="7">
      <t>セイヒン</t>
    </rPh>
    <rPh sb="8" eb="10">
      <t>カンヨ</t>
    </rPh>
    <rPh sb="12" eb="14">
      <t>カショ</t>
    </rPh>
    <phoneticPr fontId="2"/>
  </si>
  <si>
    <t>・磨きの場合は影響が少ないので撤廃</t>
    <rPh sb="1" eb="2">
      <t>ミガ</t>
    </rPh>
    <rPh sb="4" eb="6">
      <t>バアイ</t>
    </rPh>
    <rPh sb="7" eb="9">
      <t>エイキョウ</t>
    </rPh>
    <rPh sb="10" eb="11">
      <t>スク</t>
    </rPh>
    <rPh sb="15" eb="17">
      <t>テッパイ</t>
    </rPh>
    <phoneticPr fontId="2"/>
  </si>
  <si>
    <t xml:space="preserve">・製品形状によりピンの側面を磨く
　必要がある本数を評価。
　離型キズも出やすく、
　難易度への影響が大きい
5本以上：5
4本：4
3本：3
2本：2
1本：1
なし：0
</t>
    <rPh sb="1" eb="5">
      <t>セイヒンケイジョウ</t>
    </rPh>
    <rPh sb="11" eb="13">
      <t>ソクメン</t>
    </rPh>
    <rPh sb="14" eb="15">
      <t>ミガ</t>
    </rPh>
    <rPh sb="18" eb="20">
      <t>ヒツヨウ</t>
    </rPh>
    <rPh sb="23" eb="25">
      <t>ホンスウ</t>
    </rPh>
    <rPh sb="26" eb="28">
      <t>ヒョウカ</t>
    </rPh>
    <rPh sb="31" eb="33">
      <t>リケイ</t>
    </rPh>
    <rPh sb="36" eb="37">
      <t>デ</t>
    </rPh>
    <rPh sb="43" eb="46">
      <t>ナンイド</t>
    </rPh>
    <rPh sb="48" eb="50">
      <t>エイキョウ</t>
    </rPh>
    <rPh sb="51" eb="52">
      <t>オオ</t>
    </rPh>
    <phoneticPr fontId="2"/>
  </si>
  <si>
    <t>・定義の見直し</t>
    <phoneticPr fontId="2"/>
  </si>
  <si>
    <t>Eピンの数と種類
【部品,ゲート配置・Eピン設定】</t>
    <rPh sb="4" eb="5">
      <t>カズ</t>
    </rPh>
    <rPh sb="6" eb="8">
      <t>シュルイ</t>
    </rPh>
    <rPh sb="10" eb="12">
      <t>ブヒン</t>
    </rPh>
    <rPh sb="16" eb="18">
      <t>ハイチ</t>
    </rPh>
    <rPh sb="22" eb="24">
      <t>セッテイ</t>
    </rPh>
    <phoneticPr fontId="2"/>
  </si>
  <si>
    <t>↓成形</t>
  </si>
  <si>
    <t>機械加工（35点）</t>
    <phoneticPr fontId="2"/>
  </si>
  <si>
    <t>※二次図面での評価</t>
    <rPh sb="1" eb="3">
      <t>ニジ</t>
    </rPh>
    <rPh sb="3" eb="5">
      <t>ズメン</t>
    </rPh>
    <rPh sb="7" eb="9">
      <t>ヒョウカ</t>
    </rPh>
    <phoneticPr fontId="2"/>
  </si>
  <si>
    <t>・影響の大小の差が大きいため撤廃
（ミラー形状の作業量の差）</t>
    <rPh sb="1" eb="3">
      <t>エイキョウ</t>
    </rPh>
    <rPh sb="4" eb="6">
      <t>ダイショウ</t>
    </rPh>
    <rPh sb="7" eb="8">
      <t>サ</t>
    </rPh>
    <rPh sb="9" eb="10">
      <t>オオ</t>
    </rPh>
    <rPh sb="14" eb="16">
      <t>テッパイ</t>
    </rPh>
    <rPh sb="21" eb="23">
      <t>ケイジョウ</t>
    </rPh>
    <rPh sb="24" eb="26">
      <t>サギョウ</t>
    </rPh>
    <rPh sb="26" eb="27">
      <t>リョウ</t>
    </rPh>
    <rPh sb="28" eb="29">
      <t>サ</t>
    </rPh>
    <phoneticPr fontId="2"/>
  </si>
  <si>
    <t>・定義の見直し
（Rを含まない場合、面が無くR部だけ
　ある形状の加工が見積もられない）
　金型のR部を無くし、エッジを数える等
・現状の課題レベルに基準を合わせる
＜寸法個数＞
150面以上：5
140～149面：4
130～139面：3
120～129面：2
110～119面：1
110面未満：0</t>
    <rPh sb="1" eb="3">
      <t>テイギ</t>
    </rPh>
    <rPh sb="4" eb="6">
      <t>ミナオ</t>
    </rPh>
    <rPh sb="23" eb="24">
      <t>ブ</t>
    </rPh>
    <rPh sb="30" eb="32">
      <t>ケイジョウ</t>
    </rPh>
    <rPh sb="33" eb="35">
      <t>カコウ</t>
    </rPh>
    <rPh sb="36" eb="38">
      <t>ミツ</t>
    </rPh>
    <rPh sb="46" eb="48">
      <t>カナガタ</t>
    </rPh>
    <rPh sb="50" eb="51">
      <t>ブ</t>
    </rPh>
    <rPh sb="52" eb="53">
      <t>ナ</t>
    </rPh>
    <rPh sb="57" eb="58">
      <t>カゾ</t>
    </rPh>
    <rPh sb="60" eb="61">
      <t>ナド</t>
    </rPh>
    <rPh sb="96" eb="97">
      <t>メン</t>
    </rPh>
    <phoneticPr fontId="2"/>
  </si>
  <si>
    <t>金型設計・製品成形（30点）</t>
    <phoneticPr fontId="2"/>
  </si>
  <si>
    <t>金型仕上げ（35点）</t>
    <rPh sb="0" eb="2">
      <t>カナガタ</t>
    </rPh>
    <rPh sb="2" eb="4">
      <t>シアゲ</t>
    </rPh>
    <phoneticPr fontId="2"/>
  </si>
  <si>
    <t>・定義の見直し
　エジェクタピンは各企業の工夫にもよる
　ため必要なピンの種類やCRピン数など
・現状の課題レベルに基準を合わせる</t>
    <rPh sb="4" eb="6">
      <t>ミナオ</t>
    </rPh>
    <rPh sb="17" eb="20">
      <t>カクキギョウ</t>
    </rPh>
    <rPh sb="21" eb="23">
      <t>クフウ</t>
    </rPh>
    <rPh sb="31" eb="33">
      <t>ヒツヨウ</t>
    </rPh>
    <rPh sb="37" eb="39">
      <t>シュルイ</t>
    </rPh>
    <rPh sb="44" eb="45">
      <t>カズ</t>
    </rPh>
    <phoneticPr fontId="2"/>
  </si>
  <si>
    <t>・定義の見直し
　各企業の加工工程によるため
　製品形状による必要なエンドミルの
　種類の数で評価する等</t>
    <rPh sb="9" eb="10">
      <t>カク</t>
    </rPh>
    <rPh sb="10" eb="12">
      <t>キギョウ</t>
    </rPh>
    <rPh sb="13" eb="17">
      <t>カコウコウテイ</t>
    </rPh>
    <rPh sb="24" eb="28">
      <t>セイヒンケイジョウ</t>
    </rPh>
    <rPh sb="31" eb="33">
      <t>ヒツヨウ</t>
    </rPh>
    <rPh sb="42" eb="44">
      <t>シュルイ</t>
    </rPh>
    <rPh sb="45" eb="46">
      <t>カズ</t>
    </rPh>
    <rPh sb="47" eb="49">
      <t>ヒョウカ</t>
    </rPh>
    <rPh sb="51" eb="52">
      <t>ナド</t>
    </rPh>
    <phoneticPr fontId="2"/>
  </si>
  <si>
    <t>B課題設定値（点）</t>
    <rPh sb="1" eb="6">
      <t>カダイセッテイチ</t>
    </rPh>
    <rPh sb="7" eb="8">
      <t>テン</t>
    </rPh>
    <phoneticPr fontId="2"/>
  </si>
  <si>
    <t>D課題設定値（点）</t>
    <rPh sb="1" eb="6">
      <t>カダイセッテイチ</t>
    </rPh>
    <rPh sb="7" eb="8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</si>
</sst>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26"/>
      <color rgb="FFFF0000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 shrinkToFi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 indent="1" shrinkToFit="1"/>
    </xf>
    <xf numFmtId="0" fontId="4" fillId="4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1" shrinkToFit="1"/>
    </xf>
    <xf numFmtId="0" fontId="18" fillId="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1BC6CE99-D07D-43A6-A72B-9F053411CB4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en-US" altLang="ja-JP"/>
              <a:t>B,D</a:t>
            </a:r>
            <a:r>
              <a:rPr lang="ja-JP" altLang="en-US"/>
              <a:t>課題評価</a:t>
            </a:r>
          </a:p>
        </c:rich>
      </c:tx>
      <c:layout>
        <c:manualLayout>
          <c:xMode val="edge"/>
          <c:yMode val="edge"/>
          <c:x val="4.3901615789801791E-2"/>
          <c:y val="1.4923290468041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89110619972237E-2"/>
          <c:y val="0.15634555642869208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tx>
            <c:v>B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619811030212259E-3"/>
                  <c:y val="-0.355138914389371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F2-4056-A117-2E05FA7EB0BF}"/>
                </c:ext>
              </c:extLst>
            </c:dLbl>
            <c:dLbl>
              <c:idx val="1"/>
              <c:layout>
                <c:manualLayout>
                  <c:x val="0.30579492423901039"/>
                  <c:y val="0.18567011596395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2-4056-A117-2E05FA7EB0BF}"/>
                </c:ext>
              </c:extLst>
            </c:dLbl>
            <c:dLbl>
              <c:idx val="2"/>
              <c:layout>
                <c:manualLayout>
                  <c:x val="-0.3148201991418606"/>
                  <c:y val="0.184704067918597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2-4056-A117-2E05FA7EB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18</c:v>
                </c:pt>
                <c:pt idx="1">
                  <c:v>24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2-4056-A117-2E05FA7EB0BF}"/>
            </c:ext>
          </c:extLst>
        </c:ser>
        <c:ser>
          <c:idx val="0"/>
          <c:order val="1"/>
          <c:tx>
            <c:v>D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所見及び合計!$E$2:$E$4</c:f>
              <c:numCache>
                <c:formatCode>General</c:formatCode>
                <c:ptCount val="3"/>
                <c:pt idx="0">
                  <c:v>17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F2-4056-A117-2E05FA7EB0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legend>
      <c:legendPos val="r"/>
      <c:layout>
        <c:manualLayout>
          <c:xMode val="edge"/>
          <c:yMode val="edge"/>
          <c:x val="0.80346983337856559"/>
          <c:y val="0.18982410787071385"/>
          <c:w val="7.2308268851282484E-2"/>
          <c:h val="8.8868194737189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en-US" altLang="ja-JP"/>
              <a:t>B,D</a:t>
            </a:r>
            <a:r>
              <a:rPr lang="ja-JP" altLang="en-US"/>
              <a:t>課題評価</a:t>
            </a:r>
          </a:p>
        </c:rich>
      </c:tx>
      <c:layout>
        <c:manualLayout>
          <c:xMode val="edge"/>
          <c:yMode val="edge"/>
          <c:x val="4.3901615789801791E-2"/>
          <c:y val="1.4923290468041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89110619972237E-2"/>
          <c:y val="0.15634555642869208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tx>
            <c:v>B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619811030212259E-3"/>
                  <c:y val="-0.355138914389371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BC-4C48-948F-E0F9A73FF66C}"/>
                </c:ext>
              </c:extLst>
            </c:dLbl>
            <c:dLbl>
              <c:idx val="1"/>
              <c:layout>
                <c:manualLayout>
                  <c:x val="0.30579492423901039"/>
                  <c:y val="0.18567011596395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C-4C48-948F-E0F9A73FF66C}"/>
                </c:ext>
              </c:extLst>
            </c:dLbl>
            <c:dLbl>
              <c:idx val="2"/>
              <c:layout>
                <c:manualLayout>
                  <c:x val="-0.3148201991418606"/>
                  <c:y val="0.184704067918597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BC-4C48-948F-E0F9A73FF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18</c:v>
                </c:pt>
                <c:pt idx="1">
                  <c:v>24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BC-4C48-948F-E0F9A73FF66C}"/>
            </c:ext>
          </c:extLst>
        </c:ser>
        <c:ser>
          <c:idx val="0"/>
          <c:order val="1"/>
          <c:tx>
            <c:v>D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所見及び合計!$E$2:$E$4</c:f>
              <c:numCache>
                <c:formatCode>General</c:formatCode>
                <c:ptCount val="3"/>
                <c:pt idx="0">
                  <c:v>17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BC-4C48-948F-E0F9A73FF6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legend>
      <c:legendPos val="r"/>
      <c:layout>
        <c:manualLayout>
          <c:xMode val="edge"/>
          <c:yMode val="edge"/>
          <c:x val="0.80346983337856559"/>
          <c:y val="0.18982410787071385"/>
          <c:w val="7.2308268851282484E-2"/>
          <c:h val="8.8868194737189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en-US" altLang="ja-JP"/>
              <a:t>B,D</a:t>
            </a:r>
            <a:r>
              <a:rPr lang="ja-JP" altLang="en-US"/>
              <a:t>課題評価</a:t>
            </a:r>
          </a:p>
        </c:rich>
      </c:tx>
      <c:layout>
        <c:manualLayout>
          <c:xMode val="edge"/>
          <c:yMode val="edge"/>
          <c:x val="4.3901615789801791E-2"/>
          <c:y val="1.4923290468041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89110619972237E-2"/>
          <c:y val="0.15634555642869208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tx>
            <c:v>B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619811030212259E-3"/>
                  <c:y val="-0.355138914389371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3-4F41-8D4F-2666526C686B}"/>
                </c:ext>
              </c:extLst>
            </c:dLbl>
            <c:dLbl>
              <c:idx val="1"/>
              <c:layout>
                <c:manualLayout>
                  <c:x val="0.30579492423901039"/>
                  <c:y val="0.18567011596395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3-4F41-8D4F-2666526C686B}"/>
                </c:ext>
              </c:extLst>
            </c:dLbl>
            <c:dLbl>
              <c:idx val="2"/>
              <c:layout>
                <c:manualLayout>
                  <c:x val="-0.3148201991418606"/>
                  <c:y val="0.184704067918597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3-4F41-8D4F-2666526C68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18</c:v>
                </c:pt>
                <c:pt idx="1">
                  <c:v>24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3-4F41-8D4F-2666526C686B}"/>
            </c:ext>
          </c:extLst>
        </c:ser>
        <c:ser>
          <c:idx val="0"/>
          <c:order val="1"/>
          <c:tx>
            <c:v>D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所見及び合計!$E$2:$E$4</c:f>
              <c:numCache>
                <c:formatCode>General</c:formatCode>
                <c:ptCount val="3"/>
                <c:pt idx="0">
                  <c:v>17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53-4F41-8D4F-2666526C68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legend>
      <c:legendPos val="r"/>
      <c:layout>
        <c:manualLayout>
          <c:xMode val="edge"/>
          <c:yMode val="edge"/>
          <c:x val="0.80346983337856559"/>
          <c:y val="0.18982410787071385"/>
          <c:w val="7.2308268851282484E-2"/>
          <c:h val="8.8868194737189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en-US" altLang="ja-JP"/>
              <a:t>B,D</a:t>
            </a:r>
            <a:r>
              <a:rPr lang="ja-JP" altLang="en-US"/>
              <a:t>課題評価</a:t>
            </a:r>
          </a:p>
        </c:rich>
      </c:tx>
      <c:layout>
        <c:manualLayout>
          <c:xMode val="edge"/>
          <c:yMode val="edge"/>
          <c:x val="4.3901615789801791E-2"/>
          <c:y val="1.4923290468041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89110619972237E-2"/>
          <c:y val="0.15634555642869208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tx>
            <c:v>B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619811030212259E-3"/>
                  <c:y val="-0.355138914389371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63-4490-9D7F-3A2CDDB4B62F}"/>
                </c:ext>
              </c:extLst>
            </c:dLbl>
            <c:dLbl>
              <c:idx val="1"/>
              <c:layout>
                <c:manualLayout>
                  <c:x val="0.30579492423901039"/>
                  <c:y val="0.18567011596395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63-4490-9D7F-3A2CDDB4B62F}"/>
                </c:ext>
              </c:extLst>
            </c:dLbl>
            <c:dLbl>
              <c:idx val="2"/>
              <c:layout>
                <c:manualLayout>
                  <c:x val="-0.3148201991418606"/>
                  <c:y val="0.184704067918597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63-4490-9D7F-3A2CDDB4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18</c:v>
                </c:pt>
                <c:pt idx="1">
                  <c:v>24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3-4490-9D7F-3A2CDDB4B62F}"/>
            </c:ext>
          </c:extLst>
        </c:ser>
        <c:ser>
          <c:idx val="0"/>
          <c:order val="1"/>
          <c:tx>
            <c:v>D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所見及び合計!$E$2:$E$4</c:f>
              <c:numCache>
                <c:formatCode>General</c:formatCode>
                <c:ptCount val="3"/>
                <c:pt idx="0">
                  <c:v>17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F3-40EF-A315-47DB797C59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legend>
      <c:legendPos val="r"/>
      <c:layout>
        <c:manualLayout>
          <c:xMode val="edge"/>
          <c:yMode val="edge"/>
          <c:x val="0.80346983337856559"/>
          <c:y val="0.18982410787071385"/>
          <c:w val="7.2308268851282484E-2"/>
          <c:h val="8.8868194737189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185057</xdr:rowOff>
    </xdr:from>
    <xdr:to>
      <xdr:col>13</xdr:col>
      <xdr:colOff>566058</xdr:colOff>
      <xdr:row>3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A0242E9-7A0C-3C3C-88CB-AE1D2502EF04}"/>
            </a:ext>
          </a:extLst>
        </xdr:cNvPr>
        <xdr:cNvSpPr/>
      </xdr:nvSpPr>
      <xdr:spPr>
        <a:xfrm>
          <a:off x="14260286" y="185057"/>
          <a:ext cx="3940629" cy="892629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黒字：一次提案図面時点の評価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赤字：提案内容についての追記、変更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574219</xdr:colOff>
      <xdr:row>3</xdr:row>
      <xdr:rowOff>71621</xdr:rowOff>
    </xdr:from>
    <xdr:to>
      <xdr:col>20</xdr:col>
      <xdr:colOff>0</xdr:colOff>
      <xdr:row>7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994B42-2B73-418F-AB0D-2A155F1CF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250373</xdr:colOff>
      <xdr:row>3</xdr:row>
      <xdr:rowOff>827313</xdr:rowOff>
    </xdr:from>
    <xdr:to>
      <xdr:col>2</xdr:col>
      <xdr:colOff>1867373</xdr:colOff>
      <xdr:row>3</xdr:row>
      <xdr:rowOff>1747330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58BB39-81A9-0AC4-9A0C-39320CDDD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459" y="1904999"/>
          <a:ext cx="1617000" cy="92001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185057</xdr:rowOff>
    </xdr:from>
    <xdr:to>
      <xdr:col>13</xdr:col>
      <xdr:colOff>566058</xdr:colOff>
      <xdr:row>3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60BD3AD-C1F1-42C8-BE70-7544A8F5BD16}"/>
            </a:ext>
          </a:extLst>
        </xdr:cNvPr>
        <xdr:cNvSpPr/>
      </xdr:nvSpPr>
      <xdr:spPr>
        <a:xfrm>
          <a:off x="13759543" y="185057"/>
          <a:ext cx="3940629" cy="892629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黒字：一次提案図面時点の評価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赤字：提案内容についての追記、変更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</xdr:row>
      <xdr:rowOff>10884</xdr:rowOff>
    </xdr:from>
    <xdr:to>
      <xdr:col>20</xdr:col>
      <xdr:colOff>100696</xdr:colOff>
      <xdr:row>5</xdr:row>
      <xdr:rowOff>1637435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0FAC3-F775-44C9-9E30-64740C175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185057</xdr:rowOff>
    </xdr:from>
    <xdr:to>
      <xdr:col>13</xdr:col>
      <xdr:colOff>566058</xdr:colOff>
      <xdr:row>3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672B336-F03C-4F2E-AE42-467257EC6D32}"/>
            </a:ext>
          </a:extLst>
        </xdr:cNvPr>
        <xdr:cNvSpPr/>
      </xdr:nvSpPr>
      <xdr:spPr>
        <a:xfrm>
          <a:off x="13759543" y="185057"/>
          <a:ext cx="3940629" cy="892629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黒字：一次提案図面時点の評価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赤字：提案内容についての追記、変更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</xdr:row>
      <xdr:rowOff>54428</xdr:rowOff>
    </xdr:from>
    <xdr:to>
      <xdr:col>20</xdr:col>
      <xdr:colOff>100696</xdr:colOff>
      <xdr:row>6</xdr:row>
      <xdr:rowOff>1223779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3C641EF-93CA-44A6-A6C3-19E3D7596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16</xdr:col>
      <xdr:colOff>144239</xdr:colOff>
      <xdr:row>9</xdr:row>
      <xdr:rowOff>331150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showGridLines="0" tabSelected="1" topLeftCell="B1" zoomScale="70" zoomScaleNormal="70" zoomScaleSheetLayoutView="40" workbookViewId="0">
      <selection activeCell="H1" sqref="H1"/>
    </sheetView>
  </sheetViews>
  <sheetFormatPr defaultRowHeight="26.4"/>
  <cols>
    <col min="1" max="1" width="40.59765625" customWidth="1"/>
    <col min="2" max="2" width="55.59765625" customWidth="1"/>
    <col min="3" max="3" width="41.296875" style="20" customWidth="1"/>
    <col min="4" max="4" width="8.59765625" style="4" customWidth="1"/>
    <col min="5" max="5" width="8.59765625" customWidth="1"/>
    <col min="6" max="6" width="8.59765625" style="4" customWidth="1"/>
    <col min="7" max="7" width="8.59765625" customWidth="1"/>
    <col min="8" max="8" width="8.69921875" customWidth="1"/>
  </cols>
  <sheetData>
    <row r="1" spans="1:9" s="7" customFormat="1" ht="35.4">
      <c r="A1" s="38" t="s">
        <v>43</v>
      </c>
      <c r="B1" s="38"/>
      <c r="C1" s="38"/>
      <c r="D1" s="38"/>
      <c r="E1" s="38"/>
      <c r="F1" s="38"/>
      <c r="G1" s="38"/>
    </row>
    <row r="2" spans="1:9" ht="24.9" customHeight="1">
      <c r="A2" s="41" t="s">
        <v>78</v>
      </c>
      <c r="B2" s="41"/>
      <c r="C2" s="41"/>
      <c r="D2" s="39" t="s">
        <v>55</v>
      </c>
      <c r="E2" s="39"/>
      <c r="F2" s="40" t="s">
        <v>56</v>
      </c>
      <c r="G2" s="40"/>
    </row>
    <row r="3" spans="1:9" s="2" customFormat="1" ht="24.9" customHeight="1">
      <c r="A3" s="1" t="s">
        <v>3</v>
      </c>
      <c r="B3" s="1" t="s">
        <v>5</v>
      </c>
      <c r="C3" s="28" t="s">
        <v>54</v>
      </c>
      <c r="D3" s="14" t="s">
        <v>0</v>
      </c>
      <c r="E3" s="14" t="s">
        <v>4</v>
      </c>
      <c r="F3" s="17" t="s">
        <v>0</v>
      </c>
      <c r="G3" s="17" t="s">
        <v>4</v>
      </c>
    </row>
    <row r="4" spans="1:9" ht="135" customHeight="1">
      <c r="A4" s="6" t="s">
        <v>12</v>
      </c>
      <c r="B4" s="3" t="s">
        <v>6</v>
      </c>
      <c r="C4" s="29" t="s">
        <v>58</v>
      </c>
      <c r="D4" s="25">
        <v>4</v>
      </c>
      <c r="E4" s="21">
        <v>159</v>
      </c>
      <c r="F4" s="26">
        <v>3</v>
      </c>
      <c r="G4" s="22">
        <v>147</v>
      </c>
      <c r="H4" s="27" t="s">
        <v>75</v>
      </c>
      <c r="I4" s="2"/>
    </row>
    <row r="5" spans="1:9" ht="135" customHeight="1">
      <c r="A5" s="6" t="s">
        <v>13</v>
      </c>
      <c r="B5" s="3" t="s">
        <v>7</v>
      </c>
      <c r="C5" s="29" t="s">
        <v>64</v>
      </c>
      <c r="D5" s="15">
        <v>5</v>
      </c>
      <c r="E5" s="16">
        <v>13</v>
      </c>
      <c r="F5" s="18">
        <v>5</v>
      </c>
      <c r="G5" s="19">
        <v>10</v>
      </c>
      <c r="I5" s="2"/>
    </row>
    <row r="6" spans="1:9" ht="135" customHeight="1">
      <c r="A6" s="6" t="s">
        <v>14</v>
      </c>
      <c r="B6" s="3" t="s">
        <v>8</v>
      </c>
      <c r="C6" s="29" t="s">
        <v>63</v>
      </c>
      <c r="D6" s="15">
        <v>5</v>
      </c>
      <c r="E6" s="16">
        <v>21</v>
      </c>
      <c r="F6" s="18">
        <v>4</v>
      </c>
      <c r="G6" s="19">
        <v>11</v>
      </c>
      <c r="I6" s="2"/>
    </row>
    <row r="7" spans="1:9" ht="135" customHeight="1">
      <c r="A7" s="6" t="s">
        <v>15</v>
      </c>
      <c r="B7" s="3" t="s">
        <v>41</v>
      </c>
      <c r="C7" s="29" t="s">
        <v>80</v>
      </c>
      <c r="D7" s="15">
        <v>3</v>
      </c>
      <c r="E7" s="16">
        <v>13</v>
      </c>
      <c r="F7" s="18">
        <v>0</v>
      </c>
      <c r="G7" s="19">
        <v>10</v>
      </c>
    </row>
    <row r="8" spans="1:9" ht="135" customHeight="1">
      <c r="A8" s="6" t="s">
        <v>16</v>
      </c>
      <c r="B8" s="3" t="s">
        <v>11</v>
      </c>
      <c r="C8" s="29" t="s">
        <v>76</v>
      </c>
      <c r="D8" s="32"/>
      <c r="E8" s="16">
        <v>2</v>
      </c>
      <c r="F8" s="33"/>
      <c r="G8" s="19">
        <v>1</v>
      </c>
    </row>
    <row r="9" spans="1:9" ht="44.4" customHeight="1">
      <c r="A9" s="31" t="s">
        <v>73</v>
      </c>
      <c r="C9"/>
      <c r="D9"/>
      <c r="F9"/>
    </row>
    <row r="10" spans="1:9" ht="135" customHeight="1">
      <c r="A10" s="12" t="s">
        <v>9</v>
      </c>
      <c r="B10" s="13" t="s">
        <v>10</v>
      </c>
      <c r="C10" s="29" t="s">
        <v>59</v>
      </c>
      <c r="D10" s="15">
        <v>1</v>
      </c>
      <c r="E10" s="16">
        <v>2</v>
      </c>
      <c r="F10" s="18">
        <v>3</v>
      </c>
      <c r="G10" s="19">
        <v>5</v>
      </c>
    </row>
    <row r="11" spans="1:9" ht="171" customHeight="1">
      <c r="A11" s="24" t="s">
        <v>57</v>
      </c>
      <c r="B11" s="23"/>
      <c r="C11" s="29" t="s">
        <v>60</v>
      </c>
      <c r="D11" s="25">
        <v>0</v>
      </c>
      <c r="E11" s="21">
        <v>0</v>
      </c>
      <c r="F11" s="26">
        <v>2</v>
      </c>
      <c r="G11" s="22">
        <v>2</v>
      </c>
      <c r="H11" s="27" t="s">
        <v>75</v>
      </c>
    </row>
    <row r="12" spans="1:9" ht="60" customHeight="1">
      <c r="A12" s="5"/>
      <c r="B12" s="9" t="s">
        <v>1</v>
      </c>
      <c r="D12" s="8">
        <f>SUM(D4:D11)</f>
        <v>18</v>
      </c>
      <c r="F12" s="8">
        <f>SUM(F4:F11)</f>
        <v>17</v>
      </c>
    </row>
  </sheetData>
  <mergeCells count="4">
    <mergeCell ref="A1:G1"/>
    <mergeCell ref="D2:E2"/>
    <mergeCell ref="F2:G2"/>
    <mergeCell ref="A2:C2"/>
  </mergeCells>
  <phoneticPr fontId="2"/>
  <dataValidations count="1">
    <dataValidation type="list" allowBlank="1" showInputMessage="1" showErrorMessage="1" sqref="D10:D11 D4:D8 F4:F8 F10:F11" xr:uid="{00000000-0002-0000-0000-000000000000}">
      <formula1>"5,4,3,2,1,0"</formula1>
    </dataValidation>
  </dataValidations>
  <pageMargins left="0.7" right="0.7" top="0.75" bottom="0.75" header="0.3" footer="0.3"/>
  <pageSetup paperSize="9" scale="66" orientation="portrait" r:id="rId1"/>
  <headerFooter>
    <oddHeader>&amp;C&amp;"Calibri"&amp;10&amp;KFF0000 CONFIDENTIAL&amp;1#_x000D_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showGridLines="0" topLeftCell="A8" zoomScale="70" zoomScaleNormal="70" zoomScaleSheetLayoutView="40" workbookViewId="0">
      <selection activeCell="F4" sqref="F4"/>
    </sheetView>
  </sheetViews>
  <sheetFormatPr defaultRowHeight="26.4"/>
  <cols>
    <col min="1" max="1" width="40.59765625" customWidth="1"/>
    <col min="2" max="2" width="55.59765625" customWidth="1"/>
    <col min="3" max="3" width="41.296875" style="20" customWidth="1"/>
    <col min="4" max="4" width="8.59765625" style="4" customWidth="1"/>
    <col min="5" max="5" width="8.59765625" customWidth="1"/>
    <col min="6" max="6" width="8.59765625" style="4" customWidth="1"/>
    <col min="7" max="7" width="8.59765625" customWidth="1"/>
  </cols>
  <sheetData>
    <row r="1" spans="1:8" s="7" customFormat="1" ht="35.4">
      <c r="A1" s="38" t="s">
        <v>43</v>
      </c>
      <c r="B1" s="38"/>
      <c r="C1" s="38"/>
      <c r="D1" s="38"/>
      <c r="E1" s="38"/>
      <c r="F1" s="38"/>
      <c r="G1" s="38"/>
      <c r="H1" s="38"/>
    </row>
    <row r="2" spans="1:8" ht="24.9" customHeight="1">
      <c r="A2" s="41" t="s">
        <v>74</v>
      </c>
      <c r="B2" s="41"/>
      <c r="C2" s="41"/>
      <c r="D2" s="39" t="s">
        <v>55</v>
      </c>
      <c r="E2" s="39"/>
      <c r="F2" s="40" t="s">
        <v>56</v>
      </c>
      <c r="G2" s="40"/>
    </row>
    <row r="3" spans="1:8" s="2" customFormat="1" ht="24.9" customHeight="1">
      <c r="A3" s="1" t="s">
        <v>3</v>
      </c>
      <c r="B3" s="1" t="s">
        <v>5</v>
      </c>
      <c r="C3" s="28" t="s">
        <v>54</v>
      </c>
      <c r="D3" s="14" t="s">
        <v>0</v>
      </c>
      <c r="E3" s="14" t="s">
        <v>4</v>
      </c>
      <c r="F3" s="17" t="s">
        <v>0</v>
      </c>
      <c r="G3" s="17" t="s">
        <v>4</v>
      </c>
    </row>
    <row r="4" spans="1:8" ht="271.8" customHeight="1">
      <c r="A4" s="6" t="s">
        <v>20</v>
      </c>
      <c r="B4" s="3" t="s">
        <v>21</v>
      </c>
      <c r="C4" s="29" t="s">
        <v>77</v>
      </c>
      <c r="D4" s="25">
        <v>1</v>
      </c>
      <c r="E4" s="21">
        <v>117</v>
      </c>
      <c r="F4" s="26">
        <v>4</v>
      </c>
      <c r="G4" s="22">
        <v>144</v>
      </c>
      <c r="H4" s="27" t="s">
        <v>75</v>
      </c>
    </row>
    <row r="5" spans="1:8" ht="135" customHeight="1">
      <c r="A5" s="6" t="s">
        <v>30</v>
      </c>
      <c r="B5" s="3" t="s">
        <v>22</v>
      </c>
      <c r="C5" s="29" t="s">
        <v>62</v>
      </c>
      <c r="D5" s="25">
        <v>3</v>
      </c>
      <c r="E5" s="21">
        <v>30</v>
      </c>
      <c r="F5" s="26">
        <v>4</v>
      </c>
      <c r="G5" s="22">
        <v>35</v>
      </c>
      <c r="H5" s="27" t="s">
        <v>75</v>
      </c>
    </row>
    <row r="6" spans="1:8" ht="135" customHeight="1">
      <c r="A6" s="6" t="s">
        <v>17</v>
      </c>
      <c r="B6" s="3" t="s">
        <v>23</v>
      </c>
      <c r="C6" s="29" t="s">
        <v>64</v>
      </c>
      <c r="D6" s="15">
        <v>5</v>
      </c>
      <c r="E6" s="16">
        <v>13</v>
      </c>
      <c r="F6" s="18">
        <v>5</v>
      </c>
      <c r="G6" s="19">
        <v>9</v>
      </c>
    </row>
    <row r="7" spans="1:8" ht="135" customHeight="1">
      <c r="A7" s="6" t="s">
        <v>18</v>
      </c>
      <c r="B7" s="3" t="s">
        <v>24</v>
      </c>
      <c r="C7" s="29" t="s">
        <v>63</v>
      </c>
      <c r="D7" s="15">
        <v>5</v>
      </c>
      <c r="E7" s="16">
        <v>21</v>
      </c>
      <c r="F7" s="18">
        <v>5</v>
      </c>
      <c r="G7" s="19">
        <v>16</v>
      </c>
    </row>
    <row r="8" spans="1:8" ht="135" customHeight="1">
      <c r="A8" s="6" t="s">
        <v>25</v>
      </c>
      <c r="B8" s="3" t="s">
        <v>26</v>
      </c>
      <c r="C8" s="29" t="s">
        <v>65</v>
      </c>
      <c r="D8" s="15">
        <v>5</v>
      </c>
      <c r="E8" s="16">
        <v>8</v>
      </c>
      <c r="F8" s="18">
        <v>5</v>
      </c>
      <c r="G8" s="19">
        <v>6</v>
      </c>
    </row>
    <row r="9" spans="1:8" ht="135" customHeight="1">
      <c r="A9" s="6" t="s">
        <v>27</v>
      </c>
      <c r="B9" s="3" t="s">
        <v>28</v>
      </c>
      <c r="C9" s="29" t="s">
        <v>61</v>
      </c>
      <c r="D9" s="25">
        <v>2</v>
      </c>
      <c r="E9" s="21">
        <v>4</v>
      </c>
      <c r="F9" s="26">
        <v>0</v>
      </c>
      <c r="G9" s="22">
        <v>0</v>
      </c>
      <c r="H9" s="27" t="s">
        <v>75</v>
      </c>
    </row>
    <row r="10" spans="1:8" ht="135" customHeight="1">
      <c r="A10" s="6" t="s">
        <v>19</v>
      </c>
      <c r="B10" s="3" t="s">
        <v>29</v>
      </c>
      <c r="C10" s="30" t="s">
        <v>81</v>
      </c>
      <c r="D10" s="15">
        <v>3</v>
      </c>
      <c r="E10" s="16">
        <v>19</v>
      </c>
      <c r="F10" s="18">
        <v>4</v>
      </c>
      <c r="G10" s="19">
        <v>21</v>
      </c>
    </row>
    <row r="11" spans="1:8" ht="30">
      <c r="B11" s="9" t="s">
        <v>1</v>
      </c>
      <c r="C11"/>
      <c r="D11" s="8">
        <f>SUM(D4:D10)</f>
        <v>24</v>
      </c>
      <c r="F11" s="8">
        <f>SUM(F4:F10)</f>
        <v>27</v>
      </c>
    </row>
  </sheetData>
  <mergeCells count="4">
    <mergeCell ref="A1:H1"/>
    <mergeCell ref="D2:E2"/>
    <mergeCell ref="F2:G2"/>
    <mergeCell ref="A2:C2"/>
  </mergeCells>
  <phoneticPr fontId="2"/>
  <dataValidations count="1">
    <dataValidation type="list" allowBlank="1" showInputMessage="1" showErrorMessage="1" sqref="D4:D10 F4:F10" xr:uid="{00000000-0002-0000-0100-000000000000}">
      <formula1>"5,4,3,2,1,0"</formula1>
    </dataValidation>
  </dataValidations>
  <pageMargins left="0.7" right="0.7" top="0.75" bottom="0.75" header="0.3" footer="0.3"/>
  <pageSetup paperSize="9" scale="66" orientation="portrait" r:id="rId1"/>
  <headerFooter>
    <oddHeader>&amp;C&amp;"Calibri"&amp;10&amp;KFF0000 CONFIDENTIAL&amp;1#_x000D_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topLeftCell="A7" zoomScale="70" zoomScaleNormal="70" zoomScaleSheetLayoutView="40" workbookViewId="0">
      <selection activeCell="A12" sqref="A12"/>
    </sheetView>
  </sheetViews>
  <sheetFormatPr defaultRowHeight="26.4"/>
  <cols>
    <col min="1" max="1" width="40.59765625" customWidth="1"/>
    <col min="2" max="2" width="55.59765625" customWidth="1"/>
    <col min="3" max="3" width="41.296875" style="20" customWidth="1"/>
    <col min="4" max="4" width="8.59765625" style="4" customWidth="1"/>
    <col min="5" max="5" width="8.59765625" customWidth="1"/>
    <col min="6" max="6" width="8.59765625" style="4" customWidth="1"/>
    <col min="7" max="7" width="8.59765625" customWidth="1"/>
  </cols>
  <sheetData>
    <row r="1" spans="1:8" s="7" customFormat="1" ht="35.4">
      <c r="A1" s="38" t="s">
        <v>43</v>
      </c>
      <c r="B1" s="38"/>
      <c r="C1" s="38"/>
      <c r="D1" s="38"/>
      <c r="E1" s="38"/>
      <c r="F1" s="38"/>
      <c r="G1" s="38"/>
      <c r="H1" s="38"/>
    </row>
    <row r="2" spans="1:8" ht="24.9" customHeight="1">
      <c r="A2" s="41" t="s">
        <v>79</v>
      </c>
      <c r="B2" s="41"/>
      <c r="C2" s="41"/>
      <c r="D2" s="39" t="s">
        <v>55</v>
      </c>
      <c r="E2" s="39"/>
      <c r="F2" s="40" t="s">
        <v>56</v>
      </c>
      <c r="G2" s="40"/>
    </row>
    <row r="3" spans="1:8" s="2" customFormat="1" ht="24.9" customHeight="1">
      <c r="A3" s="1" t="s">
        <v>3</v>
      </c>
      <c r="B3" s="1" t="s">
        <v>5</v>
      </c>
      <c r="C3" s="28" t="s">
        <v>54</v>
      </c>
      <c r="D3" s="14" t="s">
        <v>0</v>
      </c>
      <c r="E3" s="14" t="s">
        <v>4</v>
      </c>
      <c r="F3" s="17" t="s">
        <v>0</v>
      </c>
      <c r="G3" s="17" t="s">
        <v>4</v>
      </c>
    </row>
    <row r="4" spans="1:8" ht="168.6" customHeight="1">
      <c r="A4" s="6" t="s">
        <v>31</v>
      </c>
      <c r="B4" s="3" t="s">
        <v>21</v>
      </c>
      <c r="C4" s="29" t="s">
        <v>66</v>
      </c>
      <c r="D4" s="25">
        <v>1</v>
      </c>
      <c r="E4" s="21">
        <v>117</v>
      </c>
      <c r="F4" s="26">
        <v>4</v>
      </c>
      <c r="G4" s="22">
        <v>144</v>
      </c>
      <c r="H4" s="27" t="s">
        <v>75</v>
      </c>
    </row>
    <row r="5" spans="1:8" ht="135" customHeight="1">
      <c r="A5" s="6" t="s">
        <v>32</v>
      </c>
      <c r="B5" s="3" t="s">
        <v>22</v>
      </c>
      <c r="C5" s="29" t="s">
        <v>62</v>
      </c>
      <c r="D5" s="25">
        <v>3</v>
      </c>
      <c r="E5" s="21">
        <v>30</v>
      </c>
      <c r="F5" s="26">
        <v>4</v>
      </c>
      <c r="G5" s="22">
        <v>35</v>
      </c>
      <c r="H5" s="27" t="s">
        <v>75</v>
      </c>
    </row>
    <row r="6" spans="1:8" ht="135" customHeight="1">
      <c r="A6" s="6" t="s">
        <v>33</v>
      </c>
      <c r="B6" s="3" t="s">
        <v>37</v>
      </c>
      <c r="C6" s="29" t="s">
        <v>69</v>
      </c>
      <c r="D6" s="32"/>
      <c r="E6" s="16">
        <v>13</v>
      </c>
      <c r="F6" s="33"/>
      <c r="G6" s="19">
        <v>9</v>
      </c>
    </row>
    <row r="7" spans="1:8" ht="135" customHeight="1">
      <c r="A7" s="6" t="s">
        <v>34</v>
      </c>
      <c r="B7" s="3" t="s">
        <v>38</v>
      </c>
      <c r="C7" s="29" t="s">
        <v>63</v>
      </c>
      <c r="D7" s="15">
        <v>5</v>
      </c>
      <c r="E7" s="16">
        <v>21</v>
      </c>
      <c r="F7" s="18">
        <v>5</v>
      </c>
      <c r="G7" s="19">
        <v>16</v>
      </c>
    </row>
    <row r="8" spans="1:8" ht="135" customHeight="1">
      <c r="A8" s="6" t="s">
        <v>35</v>
      </c>
      <c r="B8" s="3" t="s">
        <v>39</v>
      </c>
      <c r="C8" s="29" t="s">
        <v>65</v>
      </c>
      <c r="D8" s="15">
        <v>5</v>
      </c>
      <c r="E8" s="16">
        <v>8</v>
      </c>
      <c r="F8" s="18">
        <v>5</v>
      </c>
      <c r="G8" s="19">
        <v>6</v>
      </c>
    </row>
    <row r="9" spans="1:8" ht="135" customHeight="1">
      <c r="A9" s="6" t="s">
        <v>36</v>
      </c>
      <c r="B9" s="3" t="s">
        <v>42</v>
      </c>
      <c r="C9" s="29" t="s">
        <v>71</v>
      </c>
      <c r="D9" s="25">
        <v>5</v>
      </c>
      <c r="E9" s="21">
        <v>5</v>
      </c>
      <c r="F9" s="26">
        <v>4</v>
      </c>
      <c r="G9" s="22">
        <v>4</v>
      </c>
      <c r="H9" s="27" t="s">
        <v>75</v>
      </c>
    </row>
    <row r="10" spans="1:8" ht="135" customHeight="1">
      <c r="A10" s="6" t="s">
        <v>49</v>
      </c>
      <c r="B10" s="3" t="s">
        <v>40</v>
      </c>
      <c r="C10" s="30" t="s">
        <v>67</v>
      </c>
      <c r="D10" s="32"/>
      <c r="E10" s="16">
        <v>0</v>
      </c>
      <c r="F10" s="33"/>
      <c r="G10" s="19">
        <v>5</v>
      </c>
    </row>
    <row r="11" spans="1:8" ht="93.6" customHeight="1">
      <c r="A11" s="24" t="s">
        <v>72</v>
      </c>
      <c r="B11" s="23"/>
      <c r="C11" s="29" t="s">
        <v>80</v>
      </c>
      <c r="D11" s="25"/>
      <c r="E11" s="21"/>
      <c r="F11" s="26"/>
      <c r="G11" s="22"/>
      <c r="H11" s="27"/>
    </row>
    <row r="12" spans="1:8" ht="160.80000000000001" customHeight="1">
      <c r="A12" s="24" t="s">
        <v>68</v>
      </c>
      <c r="B12" s="23"/>
      <c r="C12" s="29" t="s">
        <v>70</v>
      </c>
      <c r="D12" s="25">
        <v>1</v>
      </c>
      <c r="E12" s="21">
        <v>1</v>
      </c>
      <c r="F12" s="26">
        <v>3</v>
      </c>
      <c r="G12" s="22">
        <v>3</v>
      </c>
      <c r="H12" s="27" t="s">
        <v>75</v>
      </c>
    </row>
    <row r="13" spans="1:8" ht="60" customHeight="1">
      <c r="A13" s="5"/>
      <c r="B13" s="9" t="s">
        <v>1</v>
      </c>
      <c r="C13"/>
      <c r="D13" s="8">
        <f>SUM(D4:D12)</f>
        <v>20</v>
      </c>
      <c r="F13" s="8">
        <f>SUM(F4:F12)</f>
        <v>25</v>
      </c>
    </row>
    <row r="14" spans="1:8" ht="399" customHeight="1"/>
  </sheetData>
  <mergeCells count="4">
    <mergeCell ref="A1:H1"/>
    <mergeCell ref="A2:C2"/>
    <mergeCell ref="D2:E2"/>
    <mergeCell ref="F2:G2"/>
  </mergeCells>
  <phoneticPr fontId="2"/>
  <dataValidations count="1">
    <dataValidation type="list" allowBlank="1" showInputMessage="1" showErrorMessage="1" sqref="D4:D12 F4:F12" xr:uid="{00000000-0002-0000-0200-000000000000}">
      <formula1>"5,4,3,2,1,0"</formula1>
    </dataValidation>
  </dataValidations>
  <pageMargins left="0.7" right="0.7" top="0.75" bottom="0.75" header="0.3" footer="0.3"/>
  <pageSetup paperSize="9" scale="66" orientation="portrait" r:id="rId1"/>
  <headerFooter>
    <oddHeader>&amp;C&amp;"Calibri"&amp;10&amp;KFF0000 CONFIDENTIAL&amp;1#_x000D_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22"/>
  <sheetViews>
    <sheetView showGridLines="0" topLeftCell="A6" zoomScale="70" zoomScaleNormal="70" workbookViewId="0">
      <selection activeCell="B7" sqref="B7"/>
    </sheetView>
  </sheetViews>
  <sheetFormatPr defaultRowHeight="18"/>
  <cols>
    <col min="1" max="1" width="19.59765625" bestFit="1" customWidth="1"/>
    <col min="2" max="2" width="9" customWidth="1"/>
    <col min="4" max="4" width="19.59765625" bestFit="1" customWidth="1"/>
    <col min="5" max="5" width="9" customWidth="1"/>
    <col min="7" max="7" width="9" customWidth="1"/>
    <col min="8" max="10" width="8.59765625" customWidth="1"/>
    <col min="11" max="11" width="9" customWidth="1"/>
  </cols>
  <sheetData>
    <row r="1" spans="1:50" ht="30" customHeight="1">
      <c r="A1" s="42" t="s">
        <v>82</v>
      </c>
      <c r="B1" s="42"/>
      <c r="D1" s="49" t="s">
        <v>83</v>
      </c>
      <c r="E1" s="49"/>
    </row>
    <row r="2" spans="1:50" s="2" customFormat="1" ht="60" customHeight="1">
      <c r="A2" s="34" t="s">
        <v>44</v>
      </c>
      <c r="B2" s="34">
        <f>金型設計・製品成形!D12</f>
        <v>18</v>
      </c>
      <c r="D2" s="35" t="s">
        <v>44</v>
      </c>
      <c r="E2" s="35">
        <f>金型設計・製品成形!F12</f>
        <v>17</v>
      </c>
    </row>
    <row r="3" spans="1:50" s="2" customFormat="1" ht="60" customHeight="1">
      <c r="A3" s="34" t="s">
        <v>45</v>
      </c>
      <c r="B3" s="34">
        <f>機械加工!D11</f>
        <v>24</v>
      </c>
      <c r="D3" s="35" t="s">
        <v>45</v>
      </c>
      <c r="E3" s="35">
        <f>機械加工!F11</f>
        <v>27</v>
      </c>
    </row>
    <row r="4" spans="1:50" s="2" customFormat="1" ht="60" customHeight="1">
      <c r="A4" s="34" t="s">
        <v>46</v>
      </c>
      <c r="B4" s="34">
        <f>金型仕上げ!D13</f>
        <v>20</v>
      </c>
      <c r="D4" s="35" t="s">
        <v>46</v>
      </c>
      <c r="E4" s="35">
        <f>金型仕上げ!F13</f>
        <v>25</v>
      </c>
    </row>
    <row r="5" spans="1:50" s="2" customFormat="1" ht="60" customHeight="1">
      <c r="A5" s="36" t="s">
        <v>2</v>
      </c>
      <c r="B5" s="36">
        <f>SUM(B2:B4)</f>
        <v>62</v>
      </c>
      <c r="D5" s="37" t="s">
        <v>2</v>
      </c>
      <c r="E5" s="37">
        <f>SUM(E2:E4)</f>
        <v>69</v>
      </c>
    </row>
    <row r="6" spans="1:50" s="2" customFormat="1" ht="60" customHeight="1">
      <c r="A6" s="11"/>
      <c r="B6"/>
      <c r="D6" s="11"/>
      <c r="E6"/>
    </row>
    <row r="7" spans="1:50" s="2" customFormat="1" ht="60" customHeight="1">
      <c r="A7" s="11"/>
      <c r="B7"/>
      <c r="D7" s="11"/>
      <c r="E7"/>
    </row>
    <row r="8" spans="1:50" s="2" customFormat="1" ht="60" customHeight="1">
      <c r="A8" s="11"/>
      <c r="B8"/>
      <c r="D8" s="11"/>
      <c r="E8"/>
    </row>
    <row r="9" spans="1:50" s="2" customFormat="1" ht="60" customHeight="1">
      <c r="A9" s="11"/>
      <c r="B9"/>
      <c r="D9" s="11"/>
      <c r="E9"/>
    </row>
    <row r="10" spans="1:50" s="2" customFormat="1" ht="60" customHeight="1">
      <c r="A10" s="11"/>
      <c r="B10"/>
      <c r="D10" s="11"/>
      <c r="E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ht="39.9" customHeight="1">
      <c r="A11" s="50" t="s">
        <v>52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50" ht="65.099999999999994" customHeight="1">
      <c r="A12" s="54" t="s">
        <v>50</v>
      </c>
      <c r="B12" s="55"/>
      <c r="C12" s="55"/>
      <c r="D12" s="55"/>
      <c r="E12" s="55"/>
      <c r="F12" s="55"/>
      <c r="G12" s="55"/>
      <c r="H12" s="55"/>
      <c r="I12" s="55"/>
      <c r="J12" s="56"/>
    </row>
    <row r="13" spans="1:50" ht="20.100000000000001" customHeight="1">
      <c r="A13" s="43" t="s">
        <v>47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50" ht="65.099999999999994" customHeight="1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50" ht="20.100000000000001" customHeight="1">
      <c r="A15" s="43" t="s">
        <v>47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50" ht="65.099999999999994" customHeight="1">
      <c r="A16" s="46"/>
      <c r="B16" s="47"/>
      <c r="C16" s="47"/>
      <c r="D16" s="47"/>
      <c r="E16" s="47"/>
      <c r="F16" s="47"/>
      <c r="G16" s="47"/>
      <c r="H16" s="47"/>
      <c r="I16" s="47"/>
      <c r="J16" s="48"/>
    </row>
    <row r="17" spans="1:10" ht="65.099999999999994" customHeight="1">
      <c r="A17" s="51" t="s">
        <v>51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ht="20.100000000000001" customHeight="1">
      <c r="A18" s="43" t="s">
        <v>48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65.099999999999994" customHeight="1">
      <c r="A19" s="46"/>
      <c r="B19" s="47"/>
      <c r="C19" s="47"/>
      <c r="D19" s="47"/>
      <c r="E19" s="47"/>
      <c r="F19" s="47"/>
      <c r="G19" s="47"/>
      <c r="H19" s="47"/>
      <c r="I19" s="47"/>
      <c r="J19" s="48"/>
    </row>
    <row r="20" spans="1:10" ht="20.100000000000001" customHeight="1">
      <c r="A20" s="43" t="s">
        <v>53</v>
      </c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65.099999999999994" customHeight="1">
      <c r="A21" s="46"/>
      <c r="B21" s="47"/>
      <c r="C21" s="47"/>
      <c r="D21" s="47"/>
      <c r="E21" s="47"/>
      <c r="F21" s="47"/>
      <c r="G21" s="47"/>
      <c r="H21" s="47"/>
      <c r="I21" s="47"/>
      <c r="J21" s="48"/>
    </row>
    <row r="22" spans="1:10" ht="21">
      <c r="A22" s="10"/>
      <c r="D22" s="10"/>
    </row>
  </sheetData>
  <mergeCells count="13">
    <mergeCell ref="A21:J21"/>
    <mergeCell ref="A11:J11"/>
    <mergeCell ref="A17:J17"/>
    <mergeCell ref="A12:J12"/>
    <mergeCell ref="A18:J18"/>
    <mergeCell ref="A20:J20"/>
    <mergeCell ref="A19:J19"/>
    <mergeCell ref="A1:B1"/>
    <mergeCell ref="A13:J13"/>
    <mergeCell ref="A14:J14"/>
    <mergeCell ref="A15:J15"/>
    <mergeCell ref="A16:J16"/>
    <mergeCell ref="D1:E1"/>
  </mergeCells>
  <phoneticPr fontId="2"/>
  <pageMargins left="0.7" right="0.7" top="0.75" bottom="0.75" header="0.3" footer="0.3"/>
  <pageSetup paperSize="9" scale="86" orientation="landscape" r:id="rId1"/>
  <headerFooter>
    <oddHeader>&amp;C&amp;"Calibri"&amp;10&amp;KFF0000 CONFIDENTIAL&amp;1#_x000D_</oddHeader>
  </headerFooter>
  <drawing r:id="rId2"/>
</worksheet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金型設計・製品成形</vt:lpstr>
      <vt:lpstr>機械加工</vt:lpstr>
      <vt:lpstr>金型仕上げ</vt:lpstr>
      <vt:lpstr>所見及び合計</vt:lpstr>
      <vt:lpstr>機械加工!Print_Area</vt:lpstr>
      <vt:lpstr>金型仕上げ!Print_Area</vt:lpstr>
      <vt:lpstr>金型設計・製品成形!Print_Area</vt:lpstr>
      <vt:lpstr>所見及び合計!Print_Area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swasada</dc:creator>
  <cp:lastModifiedBy>Chikara Mizutani (水谷 恭良)</cp:lastModifiedBy>
  <cp:lastPrinted>2025-02-28T00:39:04Z</cp:lastPrinted>
  <dcterms:created xsi:type="dcterms:W3CDTF">2024-11-19T08:25:38Z</dcterms:created>
  <dcterms:modified xsi:type="dcterms:W3CDTF">2025-11-17T02:42:49Z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d1414a-99f2-46f9-bbe5-740af8d1b502_Enabled">
    <vt:lpwstr>true</vt:lpwstr>
  </property>
  <property fmtid="{D5CDD505-2E9C-101B-9397-08002B2CF9AE}" pid="3" name="MSIP_Label_7ed1414a-99f2-46f9-bbe5-740af8d1b502_SetDate">
    <vt:lpwstr>2025-11-15T00:15:51Z</vt:lpwstr>
  </property>
  <property fmtid="{D5CDD505-2E9C-101B-9397-08002B2CF9AE}" pid="4" name="MSIP_Label_7ed1414a-99f2-46f9-bbe5-740af8d1b502_Method">
    <vt:lpwstr>Standard</vt:lpwstr>
  </property>
  <property fmtid="{D5CDD505-2E9C-101B-9397-08002B2CF9AE}" pid="5" name="MSIP_Label_7ed1414a-99f2-46f9-bbe5-740af8d1b502_Name">
    <vt:lpwstr>G_MIP_Confidential_Standard</vt:lpwstr>
  </property>
  <property fmtid="{D5CDD505-2E9C-101B-9397-08002B2CF9AE}" pid="6" name="MSIP_Label_7ed1414a-99f2-46f9-bbe5-740af8d1b502_SiteId">
    <vt:lpwstr>69405920-b673-4f7c-8845-e124e9d08af2</vt:lpwstr>
  </property>
  <property fmtid="{D5CDD505-2E9C-101B-9397-08002B2CF9AE}" pid="7" name="MSIP_Label_7ed1414a-99f2-46f9-bbe5-740af8d1b502_ActionId">
    <vt:lpwstr>bf0c7ed8-06d9-4009-8ad6-b071deee2797</vt:lpwstr>
  </property>
  <property fmtid="{D5CDD505-2E9C-101B-9397-08002B2CF9AE}" pid="8" name="MSIP_Label_7ed1414a-99f2-46f9-bbe5-740af8d1b502_ContentBits">
    <vt:lpwstr>1</vt:lpwstr>
  </property>
</Properties>
</file>